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090\OneDrive\デスクトップ\定款、規則、様式等\"/>
    </mc:Choice>
  </mc:AlternateContent>
  <xr:revisionPtr revIDLastSave="0" documentId="13_ncr:1_{ADF19411-F9BF-43BA-9E91-C044305F69EF}" xr6:coauthVersionLast="47" xr6:coauthVersionMax="47" xr10:uidLastSave="{00000000-0000-0000-0000-000000000000}"/>
  <bookViews>
    <workbookView xWindow="1170" yWindow="420" windowWidth="17280" windowHeight="10260" xr2:uid="{2461C1B4-A797-402B-8BB6-DD20F0605436}"/>
  </bookViews>
  <sheets>
    <sheet name="2025.6.7改訂" sheetId="21" r:id="rId1"/>
    <sheet name="領収書添付用" sheetId="22" r:id="rId2"/>
    <sheet name="記載例" sheetId="23" r:id="rId3"/>
  </sheets>
  <definedNames>
    <definedName name="_xlnm.Print_Area" localSheetId="0">'2025.6.7改訂'!$A$1:$I$26</definedName>
    <definedName name="_xlnm.Print_Area" localSheetId="2">記載例!$A$1:$I$27</definedName>
    <definedName name="_xlnm.Print_Area" localSheetId="1">領収書添付用!$A$1:$F$39</definedName>
  </definedNames>
  <calcPr calcId="191029" iterateDelta="1E-4"/>
</workbook>
</file>

<file path=xl/calcChain.xml><?xml version="1.0" encoding="utf-8"?>
<calcChain xmlns="http://schemas.openxmlformats.org/spreadsheetml/2006/main">
  <c r="G22" i="23" l="1"/>
  <c r="G21" i="23"/>
  <c r="J10" i="21"/>
  <c r="J10" i="23"/>
  <c r="E3" i="22"/>
  <c r="G20" i="21"/>
  <c r="F1" i="22" s="1"/>
</calcChain>
</file>

<file path=xl/sharedStrings.xml><?xml version="1.0" encoding="utf-8"?>
<sst xmlns="http://schemas.openxmlformats.org/spreadsheetml/2006/main" count="82" uniqueCount="45">
  <si>
    <t xml:space="preserve">       経費申請書（事業費・管理費）</t>
  </si>
  <si>
    <t>理事長</t>
  </si>
  <si>
    <t>事務局</t>
  </si>
  <si>
    <t>経理部</t>
  </si>
  <si>
    <t>申請日</t>
  </si>
  <si>
    <t>所 属</t>
  </si>
  <si>
    <t>申請者名</t>
  </si>
  <si>
    <t>　㊞</t>
  </si>
  <si>
    <t>連絡先</t>
  </si>
  <si>
    <t>　電話（自宅）　</t>
  </si>
  <si>
    <t>　携帯電話　　</t>
  </si>
  <si>
    <t>講演会
一覧NO</t>
  </si>
  <si>
    <t>日　付</t>
  </si>
  <si>
    <t>摘　　　　　要</t>
  </si>
  <si>
    <t>科　　目</t>
  </si>
  <si>
    <t>　　金額（円）　　</t>
  </si>
  <si>
    <t>行事　　　種別</t>
  </si>
  <si>
    <t>伝票　　　NO</t>
  </si>
  <si>
    <t>合　　計</t>
  </si>
  <si>
    <t>受領日</t>
  </si>
  <si>
    <t>受領者　　</t>
  </si>
  <si>
    <t>行事種別</t>
  </si>
  <si>
    <t>　事業費</t>
  </si>
  <si>
    <t>　　①防災意識の普及、啓発事業　　②災害被災地への支援事業　③防災・減災のために　　　　　　　　</t>
  </si>
  <si>
    <t>　　活動をする団体を支援する事業　④広報事業 　⑤その他法人の目的達成の為の事業</t>
  </si>
  <si>
    <t>　⑥管理費</t>
  </si>
  <si>
    <t xml:space="preserve"> 2021.4.1 改訂</t>
  </si>
  <si>
    <t>氏名</t>
    <rPh sb="0" eb="2">
      <t>シメイ</t>
    </rPh>
    <phoneticPr fontId="25"/>
  </si>
  <si>
    <t>経費申請　合計</t>
    <rPh sb="0" eb="2">
      <t>ケイヒ</t>
    </rPh>
    <rPh sb="2" eb="4">
      <t>シンセイ</t>
    </rPh>
    <rPh sb="5" eb="7">
      <t>ゴウケイ</t>
    </rPh>
    <phoneticPr fontId="25"/>
  </si>
  <si>
    <t>〇〇エリア</t>
    <phoneticPr fontId="25"/>
  </si>
  <si>
    <t>012-346-7891</t>
    <phoneticPr fontId="25"/>
  </si>
  <si>
    <t>000-1234-5678</t>
    <phoneticPr fontId="25"/>
  </si>
  <si>
    <t>旅費交通費</t>
    <rPh sb="0" eb="5">
      <t>リョヒコウツウヒ</t>
    </rPh>
    <phoneticPr fontId="25"/>
  </si>
  <si>
    <t>高速代（第〇会理事会出席、桜土浦→水戸、茨城西→桜土浦）</t>
    <rPh sb="0" eb="3">
      <t>コウソクダイ</t>
    </rPh>
    <rPh sb="4" eb="5">
      <t>ダイ</t>
    </rPh>
    <rPh sb="6" eb="7">
      <t>カイ</t>
    </rPh>
    <rPh sb="7" eb="12">
      <t>リジカイシュッセキ</t>
    </rPh>
    <rPh sb="13" eb="14">
      <t>サクラ</t>
    </rPh>
    <rPh sb="14" eb="16">
      <t>ツチウラ</t>
    </rPh>
    <rPh sb="17" eb="19">
      <t>ミト</t>
    </rPh>
    <rPh sb="20" eb="22">
      <t>イバラキ</t>
    </rPh>
    <rPh sb="22" eb="23">
      <t>ニシ</t>
    </rPh>
    <rPh sb="24" eb="27">
      <t>サクラツチウラ</t>
    </rPh>
    <phoneticPr fontId="25"/>
  </si>
  <si>
    <t>常磐線運賃（〇〇駅⇔〇〇駅)</t>
    <rPh sb="0" eb="3">
      <t>ジョウバンセン</t>
    </rPh>
    <rPh sb="3" eb="5">
      <t>ウンチン</t>
    </rPh>
    <rPh sb="8" eb="9">
      <t>エキ</t>
    </rPh>
    <rPh sb="12" eb="13">
      <t>エキ</t>
    </rPh>
    <phoneticPr fontId="25"/>
  </si>
  <si>
    <t>⑥</t>
    <phoneticPr fontId="25"/>
  </si>
  <si>
    <t>水戸線運賃（〇〇駅⇔〇〇駅)</t>
    <rPh sb="0" eb="2">
      <t>ミト</t>
    </rPh>
    <rPh sb="2" eb="3">
      <t>セン</t>
    </rPh>
    <rPh sb="3" eb="5">
      <t>ウンチン</t>
    </rPh>
    <rPh sb="8" eb="9">
      <t>エキ</t>
    </rPh>
    <rPh sb="12" eb="13">
      <t>エキ</t>
    </rPh>
    <phoneticPr fontId="25"/>
  </si>
  <si>
    <t>自家用自動車燃料代（〇〇市〇〇自宅から〇〇市〇〇△△まで82km)</t>
    <rPh sb="0" eb="3">
      <t>ジカヨウ</t>
    </rPh>
    <rPh sb="3" eb="6">
      <t>ジドウシャ</t>
    </rPh>
    <rPh sb="6" eb="9">
      <t>ネンリョウダイ</t>
    </rPh>
    <rPh sb="12" eb="13">
      <t>シ</t>
    </rPh>
    <rPh sb="15" eb="17">
      <t>ジタク</t>
    </rPh>
    <rPh sb="21" eb="22">
      <t>シ</t>
    </rPh>
    <phoneticPr fontId="25"/>
  </si>
  <si>
    <t>往復距離</t>
    <rPh sb="0" eb="2">
      <t>オウフク</t>
    </rPh>
    <rPh sb="2" eb="4">
      <t>キョリ</t>
    </rPh>
    <phoneticPr fontId="25"/>
  </si>
  <si>
    <t>燃料代</t>
    <rPh sb="0" eb="3">
      <t>ネンリョウダイ</t>
    </rPh>
    <phoneticPr fontId="25"/>
  </si>
  <si>
    <t>←申請日は「月（半角数字）/日（半角数字）」と入力すると「令和〇年〇月〇日（曜日）」と表示されます。</t>
    <rPh sb="1" eb="4">
      <t>シンセイビ</t>
    </rPh>
    <rPh sb="6" eb="7">
      <t>ツキ</t>
    </rPh>
    <rPh sb="8" eb="10">
      <t>ハンカク</t>
    </rPh>
    <rPh sb="10" eb="12">
      <t>スウジ</t>
    </rPh>
    <rPh sb="14" eb="15">
      <t>ヒ</t>
    </rPh>
    <rPh sb="16" eb="18">
      <t>ハンカク</t>
    </rPh>
    <rPh sb="18" eb="20">
      <t>スウジ</t>
    </rPh>
    <rPh sb="23" eb="25">
      <t>ニュウリョク</t>
    </rPh>
    <rPh sb="29" eb="31">
      <t>レイワ</t>
    </rPh>
    <rPh sb="31" eb="33">
      <t>マルネン</t>
    </rPh>
    <rPh sb="33" eb="35">
      <t>マルガツ</t>
    </rPh>
    <rPh sb="35" eb="37">
      <t>マルニチ</t>
    </rPh>
    <rPh sb="38" eb="40">
      <t>ヨウビ</t>
    </rPh>
    <rPh sb="43" eb="45">
      <t>ヒョウジ</t>
    </rPh>
    <phoneticPr fontId="25"/>
  </si>
  <si>
    <t>←受領日は「月（半角数字）/日（半角数字）」と入力すると「令和〇年〇月〇日（曜日）」と表示されます。</t>
    <rPh sb="1" eb="4">
      <t>ジュリョウビ</t>
    </rPh>
    <rPh sb="6" eb="7">
      <t>ツキ</t>
    </rPh>
    <rPh sb="8" eb="10">
      <t>ハンカク</t>
    </rPh>
    <rPh sb="10" eb="12">
      <t>スウジ</t>
    </rPh>
    <rPh sb="14" eb="15">
      <t>ヒ</t>
    </rPh>
    <rPh sb="16" eb="18">
      <t>ハンカク</t>
    </rPh>
    <rPh sb="18" eb="20">
      <t>スウジ</t>
    </rPh>
    <rPh sb="23" eb="25">
      <t>ニュウリョク</t>
    </rPh>
    <rPh sb="29" eb="31">
      <t>レイワ</t>
    </rPh>
    <rPh sb="31" eb="33">
      <t>マルネン</t>
    </rPh>
    <rPh sb="33" eb="35">
      <t>マルガツ</t>
    </rPh>
    <rPh sb="35" eb="37">
      <t>マルニチ</t>
    </rPh>
    <rPh sb="38" eb="40">
      <t>ヨウビ</t>
    </rPh>
    <rPh sb="43" eb="45">
      <t>ヒョウジ</t>
    </rPh>
    <phoneticPr fontId="25"/>
  </si>
  <si>
    <t>茨城　防災</t>
    <rPh sb="0" eb="2">
      <t>イバラキ</t>
    </rPh>
    <rPh sb="3" eb="5">
      <t>ボウサイ</t>
    </rPh>
    <phoneticPr fontId="25"/>
  </si>
  <si>
    <t>事務局長</t>
    <rPh sb="3" eb="4">
      <t>チョウ</t>
    </rPh>
    <phoneticPr fontId="25"/>
  </si>
  <si>
    <t xml:space="preserve"> 2025.6.7改訂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</si>
</sst>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[$]ggge&quot;年&quot;m&quot;月&quot;d&quot;日&quot;;@"/>
    <numFmt numFmtId="178" formatCode="[$-411]ggge&quot;年&quot;m&quot;月&quot;d&quot;日～&quot;;@"/>
    <numFmt numFmtId="179" formatCode="[$-411]ggge&quot;年&quot;m&quot;月&quot;d&quot;日間&quot;;@"/>
    <numFmt numFmtId="180" formatCode="#,##0&quot;円&quot;\ "/>
    <numFmt numFmtId="181" formatCode="General&quot;km&quot;"/>
    <numFmt numFmtId="182" formatCode="General&quot;円&quot;"/>
    <numFmt numFmtId="183" formatCode="[$-411]ggge&quot;年&quot;m&quot;月&quot;d&quot;日（&quot;aaa&quot;）&quot;;@"/>
    <numFmt numFmtId="184" formatCode="[$]ggge&quot;年&quot;m&quot;月&quot;d&quot;日（&quot;aaa&quot;）&quot;;@"/>
  </numFmts>
  <fonts count="32" x14ac:knownFonts="1"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2"/>
      <color indexed="8"/>
      <name val="HGP創英角ﾎﾟｯﾌﾟ体"/>
      <family val="3"/>
      <charset val="128"/>
    </font>
    <font>
      <sz val="2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游ゴシック"/>
      <family val="3"/>
      <charset val="128"/>
    </font>
    <font>
      <sz val="24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6"/>
      <color theme="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23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right"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18" fillId="0" borderId="15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17" xfId="0" applyFont="1" applyBorder="1">
      <alignment vertical="center"/>
    </xf>
    <xf numFmtId="0" fontId="12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18" fillId="0" borderId="21" xfId="0" applyFont="1" applyBorder="1">
      <alignment vertical="center"/>
    </xf>
    <xf numFmtId="38" fontId="17" fillId="0" borderId="22" xfId="33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176" fontId="17" fillId="0" borderId="14" xfId="0" applyNumberFormat="1" applyFont="1" applyBorder="1">
      <alignment vertical="center"/>
    </xf>
    <xf numFmtId="0" fontId="20" fillId="0" borderId="17" xfId="0" applyFont="1" applyBorder="1">
      <alignment vertical="center"/>
    </xf>
    <xf numFmtId="0" fontId="0" fillId="0" borderId="23" xfId="0" applyBorder="1">
      <alignment vertical="center"/>
    </xf>
    <xf numFmtId="0" fontId="21" fillId="0" borderId="24" xfId="0" applyFont="1" applyBorder="1" applyAlignment="1">
      <alignment horizontal="center" vertical="center"/>
    </xf>
    <xf numFmtId="38" fontId="17" fillId="0" borderId="22" xfId="33" applyFont="1" applyBorder="1">
      <alignment vertical="center"/>
    </xf>
    <xf numFmtId="38" fontId="17" fillId="0" borderId="25" xfId="33" applyFont="1" applyBorder="1">
      <alignment vertical="center"/>
    </xf>
    <xf numFmtId="38" fontId="18" fillId="0" borderId="26" xfId="33" applyFont="1" applyBorder="1">
      <alignment vertical="center"/>
    </xf>
    <xf numFmtId="38" fontId="18" fillId="0" borderId="15" xfId="33" applyFont="1" applyBorder="1">
      <alignment vertical="center"/>
    </xf>
    <xf numFmtId="0" fontId="0" fillId="0" borderId="26" xfId="0" applyBorder="1">
      <alignment vertical="center"/>
    </xf>
    <xf numFmtId="0" fontId="18" fillId="0" borderId="19" xfId="0" applyFont="1" applyBorder="1" applyAlignment="1">
      <alignment horizontal="center" vertical="center"/>
    </xf>
    <xf numFmtId="38" fontId="18" fillId="0" borderId="19" xfId="33" applyFont="1" applyBorder="1">
      <alignment vertical="center"/>
    </xf>
    <xf numFmtId="38" fontId="17" fillId="0" borderId="14" xfId="33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7" fillId="0" borderId="29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31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21" fillId="0" borderId="34" xfId="0" applyFont="1" applyBorder="1" applyAlignment="1">
      <alignment horizontal="center" vertical="center"/>
    </xf>
    <xf numFmtId="0" fontId="0" fillId="0" borderId="17" xfId="0" applyBorder="1">
      <alignment vertical="center"/>
    </xf>
    <xf numFmtId="56" fontId="17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8" fontId="17" fillId="0" borderId="0" xfId="33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178" fontId="0" fillId="0" borderId="0" xfId="0" applyNumberFormat="1">
      <alignment vertical="center"/>
    </xf>
    <xf numFmtId="179" fontId="0" fillId="0" borderId="0" xfId="0" applyNumberFormat="1" applyAlignment="1">
      <alignment horizontal="left" vertical="center"/>
    </xf>
    <xf numFmtId="180" fontId="0" fillId="0" borderId="0" xfId="0" applyNumberFormat="1">
      <alignment vertical="center"/>
    </xf>
    <xf numFmtId="0" fontId="26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left" vertical="center"/>
    </xf>
    <xf numFmtId="38" fontId="17" fillId="0" borderId="35" xfId="33" applyFont="1" applyBorder="1" applyAlignment="1">
      <alignment horizontal="right" vertical="center"/>
    </xf>
    <xf numFmtId="181" fontId="28" fillId="24" borderId="35" xfId="0" applyNumberFormat="1" applyFont="1" applyFill="1" applyBorder="1">
      <alignment vertical="center"/>
    </xf>
    <xf numFmtId="182" fontId="28" fillId="24" borderId="0" xfId="0" applyNumberFormat="1" applyFont="1" applyFill="1">
      <alignment vertical="center"/>
    </xf>
    <xf numFmtId="0" fontId="29" fillId="24" borderId="0" xfId="0" applyFont="1" applyFill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1" fillId="25" borderId="35" xfId="0" applyFont="1" applyFill="1" applyBorder="1" applyAlignment="1">
      <alignment vertical="center" wrapText="1"/>
    </xf>
    <xf numFmtId="0" fontId="31" fillId="25" borderId="0" xfId="0" applyFont="1" applyFill="1" applyAlignment="1">
      <alignment vertical="center" wrapText="1"/>
    </xf>
    <xf numFmtId="183" fontId="17" fillId="0" borderId="36" xfId="0" quotePrefix="1" applyNumberFormat="1" applyFont="1" applyBorder="1" applyAlignment="1">
      <alignment horizontal="distributed" vertical="center" indent="2"/>
    </xf>
    <xf numFmtId="183" fontId="0" fillId="0" borderId="29" xfId="0" applyNumberFormat="1" applyBorder="1" applyAlignment="1">
      <alignment horizontal="distributed" vertical="center" indent="2"/>
    </xf>
    <xf numFmtId="0" fontId="17" fillId="0" borderId="22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76" fontId="18" fillId="0" borderId="19" xfId="0" applyNumberFormat="1" applyFont="1" applyBorder="1" applyAlignment="1">
      <alignment horizontal="distributed" vertical="center" indent="1"/>
    </xf>
    <xf numFmtId="176" fontId="18" fillId="0" borderId="26" xfId="0" applyNumberFormat="1" applyFont="1" applyBorder="1" applyAlignment="1">
      <alignment horizontal="distributed" vertical="center" indent="1"/>
    </xf>
    <xf numFmtId="0" fontId="12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184" fontId="18" fillId="0" borderId="26" xfId="0" applyNumberFormat="1" applyFont="1" applyBorder="1" applyAlignment="1">
      <alignment horizontal="distributed" vertical="distributed" indent="2"/>
    </xf>
    <xf numFmtId="184" fontId="0" fillId="0" borderId="28" xfId="0" applyNumberFormat="1" applyBorder="1" applyAlignment="1">
      <alignment horizontal="distributed" vertical="distributed" indent="2"/>
    </xf>
    <xf numFmtId="0" fontId="18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30" fillId="0" borderId="0" xfId="0" applyFont="1" applyAlignment="1">
      <alignment horizontal="left" vertical="center" wrapText="1"/>
    </xf>
    <xf numFmtId="177" fontId="0" fillId="0" borderId="0" xfId="0" applyNumberForma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0" fontId="0" fillId="0" borderId="0" xfId="0" applyAlignment="1">
      <alignment horizontal="distributed" vertical="center" indent="1"/>
    </xf>
    <xf numFmtId="0" fontId="17" fillId="0" borderId="25" xfId="0" applyFont="1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0" fontId="0" fillId="0" borderId="32" xfId="0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675D0-40DC-447A-918B-4418B3653FCC}">
  <dimension ref="B1:K26"/>
  <sheetViews>
    <sheetView tabSelected="1" view="pageBreakPreview" zoomScaleNormal="100" zoomScaleSheetLayoutView="100" workbookViewId="0">
      <selection activeCell="H27" sqref="H27"/>
    </sheetView>
  </sheetViews>
  <sheetFormatPr defaultRowHeight="13.5" x14ac:dyDescent="0.15"/>
  <cols>
    <col min="1" max="1" width="5.375" customWidth="1"/>
    <col min="2" max="2" width="8.75" customWidth="1"/>
    <col min="3" max="3" width="10.625" customWidth="1"/>
    <col min="4" max="4" width="8.125" customWidth="1"/>
    <col min="5" max="5" width="24.75" customWidth="1"/>
    <col min="6" max="6" width="12.875" customWidth="1"/>
    <col min="7" max="9" width="10" customWidth="1"/>
    <col min="10" max="10" width="14.875" customWidth="1"/>
    <col min="11" max="11" width="15.5" customWidth="1"/>
  </cols>
  <sheetData>
    <row r="1" spans="2:11" ht="13.5" customHeight="1" x14ac:dyDescent="0.15">
      <c r="B1" s="67" t="s">
        <v>0</v>
      </c>
      <c r="C1" s="68"/>
      <c r="D1" s="68"/>
      <c r="E1" s="68"/>
      <c r="F1" s="68"/>
      <c r="G1" s="24" t="s">
        <v>1</v>
      </c>
      <c r="H1" s="52" t="s">
        <v>43</v>
      </c>
      <c r="I1" s="50" t="s">
        <v>3</v>
      </c>
    </row>
    <row r="2" spans="2:11" ht="38.25" customHeight="1" thickBot="1" x14ac:dyDescent="0.2">
      <c r="B2" s="68"/>
      <c r="C2" s="68"/>
      <c r="D2" s="68"/>
      <c r="E2" s="68"/>
      <c r="F2" s="68"/>
      <c r="G2" s="23"/>
      <c r="H2" s="53"/>
      <c r="I2" s="51"/>
    </row>
    <row r="3" spans="2:11" ht="30" customHeight="1" x14ac:dyDescent="0.15">
      <c r="B3" s="1" t="s">
        <v>4</v>
      </c>
      <c r="C3" s="75"/>
      <c r="D3" s="76"/>
      <c r="E3" s="76"/>
      <c r="F3" s="62"/>
      <c r="G3" s="42"/>
      <c r="H3" s="42"/>
      <c r="I3" s="43"/>
      <c r="J3" s="73" t="s">
        <v>40</v>
      </c>
      <c r="K3" s="74"/>
    </row>
    <row r="4" spans="2:11" ht="30" customHeight="1" x14ac:dyDescent="0.15">
      <c r="B4" s="2" t="s">
        <v>5</v>
      </c>
      <c r="C4" s="84"/>
      <c r="D4" s="85"/>
      <c r="E4" s="86"/>
      <c r="F4" s="7" t="s">
        <v>6</v>
      </c>
      <c r="G4" s="77"/>
      <c r="H4" s="78"/>
      <c r="I4" s="44" t="s">
        <v>7</v>
      </c>
      <c r="J4" s="73"/>
      <c r="K4" s="74"/>
    </row>
    <row r="5" spans="2:11" ht="34.15" customHeight="1" x14ac:dyDescent="0.15">
      <c r="B5" s="2" t="s">
        <v>8</v>
      </c>
      <c r="C5" s="36" t="s">
        <v>9</v>
      </c>
      <c r="D5" s="45"/>
      <c r="E5" s="46"/>
      <c r="F5" s="47" t="s">
        <v>10</v>
      </c>
      <c r="G5" s="77"/>
      <c r="H5" s="78"/>
      <c r="I5" s="79"/>
      <c r="J5" s="73"/>
      <c r="K5" s="74"/>
    </row>
    <row r="6" spans="2:11" ht="24.95" customHeight="1" x14ac:dyDescent="0.15">
      <c r="B6" s="61" t="s">
        <v>11</v>
      </c>
      <c r="C6" s="39" t="s">
        <v>12</v>
      </c>
      <c r="D6" s="82" t="s">
        <v>13</v>
      </c>
      <c r="E6" s="83"/>
      <c r="F6" s="48" t="s">
        <v>14</v>
      </c>
      <c r="G6" s="49" t="s">
        <v>15</v>
      </c>
      <c r="H6" s="20" t="s">
        <v>16</v>
      </c>
      <c r="I6" s="14" t="s">
        <v>17</v>
      </c>
    </row>
    <row r="7" spans="2:11" ht="40.15" customHeight="1" x14ac:dyDescent="0.15">
      <c r="B7" s="3"/>
      <c r="C7" s="54"/>
      <c r="D7" s="71"/>
      <c r="E7" s="72"/>
      <c r="F7" s="33"/>
      <c r="G7" s="19"/>
      <c r="H7" s="32"/>
      <c r="I7" s="34"/>
      <c r="J7" s="66" t="s">
        <v>38</v>
      </c>
    </row>
    <row r="8" spans="2:11" ht="40.15" customHeight="1" x14ac:dyDescent="0.15">
      <c r="B8" s="3"/>
      <c r="C8" s="54"/>
      <c r="D8" s="71"/>
      <c r="E8" s="72"/>
      <c r="F8" s="33"/>
      <c r="G8" s="25"/>
      <c r="H8" s="32"/>
      <c r="I8" s="34"/>
      <c r="J8" s="64">
        <v>50</v>
      </c>
    </row>
    <row r="9" spans="2:11" ht="40.15" customHeight="1" x14ac:dyDescent="0.15">
      <c r="B9" s="3"/>
      <c r="C9" s="54"/>
      <c r="D9" s="71"/>
      <c r="E9" s="72"/>
      <c r="F9" s="33"/>
      <c r="G9" s="25"/>
      <c r="H9" s="32"/>
      <c r="I9" s="34"/>
      <c r="J9" s="66" t="s">
        <v>39</v>
      </c>
    </row>
    <row r="10" spans="2:11" ht="40.15" customHeight="1" x14ac:dyDescent="0.15">
      <c r="B10" s="3"/>
      <c r="C10" s="54"/>
      <c r="D10" s="71"/>
      <c r="E10" s="72"/>
      <c r="F10" s="33"/>
      <c r="G10" s="19"/>
      <c r="H10" s="32"/>
      <c r="I10" s="34"/>
      <c r="J10" s="65">
        <f>IF(J8&gt;50,ROUNDDOWN(J8-40,-1)*20,)</f>
        <v>0</v>
      </c>
    </row>
    <row r="11" spans="2:11" ht="40.15" customHeight="1" x14ac:dyDescent="0.15">
      <c r="B11" s="3"/>
      <c r="C11" s="54"/>
      <c r="D11" s="71"/>
      <c r="E11" s="72"/>
      <c r="F11" s="33"/>
      <c r="G11" s="19"/>
      <c r="H11" s="32"/>
      <c r="I11" s="34"/>
      <c r="J11" s="63"/>
    </row>
    <row r="12" spans="2:11" ht="40.15" customHeight="1" x14ac:dyDescent="0.15">
      <c r="B12" s="4"/>
      <c r="C12" s="54"/>
      <c r="D12" s="71"/>
      <c r="E12" s="72"/>
      <c r="F12" s="33"/>
      <c r="G12" s="19"/>
      <c r="H12" s="32"/>
      <c r="I12" s="34"/>
      <c r="J12" s="63"/>
    </row>
    <row r="13" spans="2:11" ht="40.15" customHeight="1" x14ac:dyDescent="0.15">
      <c r="B13" s="4"/>
      <c r="C13" s="54"/>
      <c r="D13" s="71"/>
      <c r="E13" s="72"/>
      <c r="F13" s="33"/>
      <c r="G13" s="19"/>
      <c r="H13" s="32"/>
      <c r="I13" s="34"/>
      <c r="J13" s="63"/>
    </row>
    <row r="14" spans="2:11" ht="40.15" customHeight="1" x14ac:dyDescent="0.15">
      <c r="B14" s="4"/>
      <c r="C14" s="35"/>
      <c r="D14" s="69"/>
      <c r="E14" s="70"/>
      <c r="F14" s="17"/>
      <c r="G14" s="25"/>
      <c r="H14" s="21"/>
      <c r="I14" s="34"/>
      <c r="J14" s="63"/>
    </row>
    <row r="15" spans="2:11" ht="40.15" customHeight="1" x14ac:dyDescent="0.15">
      <c r="B15" s="4"/>
      <c r="C15" s="35"/>
      <c r="D15" s="69"/>
      <c r="E15" s="70"/>
      <c r="F15" s="12"/>
      <c r="G15" s="25"/>
      <c r="H15" s="21"/>
      <c r="I15" s="34"/>
      <c r="J15" s="63"/>
    </row>
    <row r="16" spans="2:11" ht="40.15" customHeight="1" x14ac:dyDescent="0.15">
      <c r="B16" s="4"/>
      <c r="C16" s="35"/>
      <c r="D16" s="69"/>
      <c r="E16" s="70"/>
      <c r="F16" s="11"/>
      <c r="G16" s="25"/>
      <c r="H16" s="21"/>
      <c r="I16" s="34"/>
      <c r="J16" s="63"/>
    </row>
    <row r="17" spans="2:11" ht="40.15" customHeight="1" x14ac:dyDescent="0.15">
      <c r="B17" s="4"/>
      <c r="C17" s="35"/>
      <c r="D17" s="69"/>
      <c r="E17" s="70"/>
      <c r="F17" s="12"/>
      <c r="G17" s="25"/>
      <c r="H17" s="21"/>
      <c r="I17" s="34"/>
      <c r="J17" s="63"/>
    </row>
    <row r="18" spans="2:11" ht="40.15" customHeight="1" x14ac:dyDescent="0.15">
      <c r="B18" s="4"/>
      <c r="C18" s="35"/>
      <c r="D18" s="69"/>
      <c r="E18" s="70"/>
      <c r="F18" s="12"/>
      <c r="G18" s="25"/>
      <c r="H18" s="21"/>
      <c r="I18" s="18"/>
      <c r="J18" s="63"/>
    </row>
    <row r="19" spans="2:11" ht="34.15" customHeight="1" thickBot="1" x14ac:dyDescent="0.2">
      <c r="B19" s="4"/>
      <c r="C19" s="35"/>
      <c r="D19" s="69"/>
      <c r="E19" s="70"/>
      <c r="F19" s="12"/>
      <c r="G19" s="25"/>
      <c r="H19" s="21"/>
      <c r="I19" s="18"/>
      <c r="J19" s="63"/>
    </row>
    <row r="20" spans="2:11" ht="28.15" customHeight="1" thickBot="1" x14ac:dyDescent="0.2">
      <c r="B20" s="37"/>
      <c r="C20" s="40" t="s">
        <v>18</v>
      </c>
      <c r="D20" s="29"/>
      <c r="E20" s="40"/>
      <c r="F20" s="30"/>
      <c r="G20" s="27">
        <f>SUM(G7:G19)</f>
        <v>0</v>
      </c>
      <c r="H20" s="31"/>
      <c r="I20" s="28"/>
      <c r="J20" s="73" t="s">
        <v>41</v>
      </c>
      <c r="K20" s="74"/>
    </row>
    <row r="21" spans="2:11" ht="31.5" customHeight="1" thickBot="1" x14ac:dyDescent="0.2">
      <c r="B21" s="89" t="s">
        <v>19</v>
      </c>
      <c r="C21" s="90"/>
      <c r="D21" s="87"/>
      <c r="E21" s="88"/>
      <c r="F21" s="15" t="s">
        <v>20</v>
      </c>
      <c r="G21" s="80"/>
      <c r="H21" s="81"/>
      <c r="I21" s="10" t="s">
        <v>7</v>
      </c>
      <c r="J21" s="73"/>
      <c r="K21" s="74"/>
    </row>
    <row r="22" spans="2:11" ht="30.75" customHeight="1" x14ac:dyDescent="0.15">
      <c r="B22" s="9" t="s">
        <v>21</v>
      </c>
      <c r="C22" s="8" t="s">
        <v>22</v>
      </c>
      <c r="J22" s="73"/>
      <c r="K22" s="74"/>
    </row>
    <row r="23" spans="2:11" ht="20.100000000000001" customHeight="1" x14ac:dyDescent="0.15">
      <c r="B23" s="8"/>
      <c r="C23" s="8" t="s">
        <v>23</v>
      </c>
      <c r="D23" s="8"/>
      <c r="E23" s="8"/>
      <c r="F23" s="8"/>
      <c r="G23" s="38"/>
      <c r="H23" s="38"/>
      <c r="I23" s="38"/>
    </row>
    <row r="24" spans="2:11" ht="20.100000000000001" customHeight="1" x14ac:dyDescent="0.15">
      <c r="B24" s="8"/>
      <c r="C24" s="8" t="s">
        <v>24</v>
      </c>
      <c r="D24" s="8"/>
      <c r="E24" s="8"/>
      <c r="F24" s="8"/>
      <c r="G24" s="38"/>
      <c r="H24" s="38"/>
      <c r="I24" s="38"/>
    </row>
    <row r="25" spans="2:11" ht="20.100000000000001" customHeight="1" x14ac:dyDescent="0.15">
      <c r="C25" s="8" t="s">
        <v>25</v>
      </c>
      <c r="I25" s="8"/>
    </row>
    <row r="26" spans="2:11" ht="20.100000000000001" customHeight="1" x14ac:dyDescent="0.15">
      <c r="H26" s="41" t="s">
        <v>44</v>
      </c>
    </row>
  </sheetData>
  <protectedRanges>
    <protectedRange sqref="C3:E4 E5 G5 J8 D21 G21 B7:I19" name="記載場所"/>
  </protectedRanges>
  <mergeCells count="24">
    <mergeCell ref="J20:K22"/>
    <mergeCell ref="C3:E3"/>
    <mergeCell ref="G4:H4"/>
    <mergeCell ref="G5:I5"/>
    <mergeCell ref="G21:H21"/>
    <mergeCell ref="D6:E6"/>
    <mergeCell ref="D7:E7"/>
    <mergeCell ref="C4:E4"/>
    <mergeCell ref="D21:E21"/>
    <mergeCell ref="D11:E11"/>
    <mergeCell ref="D12:E12"/>
    <mergeCell ref="D13:E13"/>
    <mergeCell ref="D14:E14"/>
    <mergeCell ref="B21:C21"/>
    <mergeCell ref="D19:E19"/>
    <mergeCell ref="D8:E8"/>
    <mergeCell ref="D10:E10"/>
    <mergeCell ref="D9:E9"/>
    <mergeCell ref="J3:K5"/>
    <mergeCell ref="B1:F2"/>
    <mergeCell ref="D15:E15"/>
    <mergeCell ref="D16:E16"/>
    <mergeCell ref="D17:E17"/>
    <mergeCell ref="D18:E18"/>
  </mergeCells>
  <phoneticPr fontId="25"/>
  <pageMargins left="0.70833333333333337" right="0.31458333333333333" top="0.74791666666666667" bottom="0.35416666666666669" header="0.31458333333333333" footer="0.31458333333333333"/>
  <pageSetup paperSize="9" scale="93" firstPageNumber="42949631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CFAE-5E33-42DA-ADA8-C126EB36159A}">
  <dimension ref="B1:F16"/>
  <sheetViews>
    <sheetView view="pageBreakPreview" zoomScaleNormal="100" zoomScaleSheetLayoutView="100" workbookViewId="0">
      <selection activeCell="E3" sqref="E3:F3"/>
    </sheetView>
  </sheetViews>
  <sheetFormatPr defaultRowHeight="13.5" x14ac:dyDescent="0.15"/>
  <cols>
    <col min="2" max="3" width="21.375" customWidth="1"/>
    <col min="4" max="4" width="9.25" customWidth="1"/>
    <col min="5" max="5" width="7.25" customWidth="1"/>
    <col min="6" max="6" width="10.875" customWidth="1"/>
  </cols>
  <sheetData>
    <row r="1" spans="2:6" ht="19.5" customHeight="1" x14ac:dyDescent="0.15">
      <c r="B1" s="58">
        <v>45249</v>
      </c>
      <c r="C1" s="59">
        <v>45303</v>
      </c>
      <c r="D1" t="s">
        <v>28</v>
      </c>
      <c r="F1" s="60">
        <f>'2025.6.7改訂'!G20</f>
        <v>0</v>
      </c>
    </row>
    <row r="2" spans="2:6" ht="19.5" customHeight="1" x14ac:dyDescent="0.15">
      <c r="D2" s="92">
        <v>45304</v>
      </c>
      <c r="E2" s="93"/>
      <c r="F2" s="94"/>
    </row>
    <row r="3" spans="2:6" ht="19.5" customHeight="1" x14ac:dyDescent="0.15">
      <c r="D3" s="57" t="s">
        <v>27</v>
      </c>
      <c r="E3" s="95">
        <f>'2025.6.7改訂'!G4</f>
        <v>0</v>
      </c>
      <c r="F3" s="95"/>
    </row>
    <row r="16" spans="2:6" ht="54.75" customHeight="1" x14ac:dyDescent="0.15">
      <c r="C16" s="91"/>
      <c r="D16" s="91"/>
      <c r="E16" s="55"/>
      <c r="F16" s="56"/>
    </row>
  </sheetData>
  <mergeCells count="3">
    <mergeCell ref="C16:D16"/>
    <mergeCell ref="D2:F2"/>
    <mergeCell ref="E3:F3"/>
  </mergeCells>
  <phoneticPr fontId="25"/>
  <pageMargins left="0.7" right="0.7" top="0.75" bottom="0.75" header="0.3" footer="0.3"/>
  <pageSetup paperSize="9" orientation="portrait" horizontalDpi="300" verticalDpi="300" r:id="rId1"/>
  <rowBreaks count="1" manualBreakCount="1">
    <brk id="5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B4CE-7E71-4561-8D60-8B29C23AF6C4}">
  <dimension ref="B1:K27"/>
  <sheetViews>
    <sheetView view="pageBreakPreview" topLeftCell="A7" zoomScaleNormal="100" zoomScaleSheetLayoutView="100" workbookViewId="0">
      <selection activeCell="J8" sqref="J8"/>
    </sheetView>
  </sheetViews>
  <sheetFormatPr defaultRowHeight="13.5" x14ac:dyDescent="0.15"/>
  <cols>
    <col min="1" max="1" width="5.375" customWidth="1"/>
    <col min="2" max="2" width="8.75" customWidth="1"/>
    <col min="3" max="3" width="10.625" customWidth="1"/>
    <col min="4" max="4" width="8.125" customWidth="1"/>
    <col min="5" max="5" width="24.75" customWidth="1"/>
    <col min="6" max="6" width="12.875" customWidth="1"/>
    <col min="7" max="9" width="10" customWidth="1"/>
    <col min="10" max="10" width="14.875" customWidth="1"/>
    <col min="11" max="11" width="15.5" customWidth="1"/>
  </cols>
  <sheetData>
    <row r="1" spans="2:11" ht="13.5" customHeight="1" x14ac:dyDescent="0.15">
      <c r="B1" s="67" t="s">
        <v>0</v>
      </c>
      <c r="C1" s="68"/>
      <c r="D1" s="68"/>
      <c r="E1" s="68"/>
      <c r="F1" s="68"/>
      <c r="G1" s="24" t="s">
        <v>1</v>
      </c>
      <c r="H1" s="52" t="s">
        <v>2</v>
      </c>
      <c r="I1" s="50" t="s">
        <v>3</v>
      </c>
    </row>
    <row r="2" spans="2:11" ht="38.25" customHeight="1" thickBot="1" x14ac:dyDescent="0.2">
      <c r="B2" s="68"/>
      <c r="C2" s="68"/>
      <c r="D2" s="68"/>
      <c r="E2" s="68"/>
      <c r="F2" s="68"/>
      <c r="G2" s="23"/>
      <c r="H2" s="53"/>
      <c r="I2" s="51"/>
    </row>
    <row r="3" spans="2:11" ht="30" customHeight="1" x14ac:dyDescent="0.15">
      <c r="B3" s="1" t="s">
        <v>4</v>
      </c>
      <c r="C3" s="75">
        <v>45394</v>
      </c>
      <c r="D3" s="76"/>
      <c r="E3" s="76"/>
      <c r="F3" s="62"/>
      <c r="G3" s="42"/>
      <c r="H3" s="42"/>
      <c r="I3" s="43"/>
      <c r="J3" s="73" t="s">
        <v>40</v>
      </c>
      <c r="K3" s="74"/>
    </row>
    <row r="4" spans="2:11" ht="30" customHeight="1" x14ac:dyDescent="0.15">
      <c r="B4" s="2" t="s">
        <v>5</v>
      </c>
      <c r="C4" s="84" t="s">
        <v>29</v>
      </c>
      <c r="D4" s="85"/>
      <c r="E4" s="86"/>
      <c r="F4" s="7" t="s">
        <v>6</v>
      </c>
      <c r="G4" s="77" t="s">
        <v>42</v>
      </c>
      <c r="H4" s="78"/>
      <c r="I4" s="44" t="s">
        <v>7</v>
      </c>
      <c r="J4" s="73"/>
      <c r="K4" s="74"/>
    </row>
    <row r="5" spans="2:11" ht="30" customHeight="1" x14ac:dyDescent="0.15">
      <c r="B5" s="2" t="s">
        <v>8</v>
      </c>
      <c r="C5" s="36" t="s">
        <v>9</v>
      </c>
      <c r="D5" s="45"/>
      <c r="E5" s="46" t="s">
        <v>30</v>
      </c>
      <c r="F5" s="47" t="s">
        <v>10</v>
      </c>
      <c r="G5" s="77" t="s">
        <v>31</v>
      </c>
      <c r="H5" s="78"/>
      <c r="I5" s="79"/>
      <c r="J5" s="73"/>
      <c r="K5" s="74"/>
    </row>
    <row r="6" spans="2:11" ht="24.95" customHeight="1" x14ac:dyDescent="0.15">
      <c r="B6" s="61" t="s">
        <v>11</v>
      </c>
      <c r="C6" s="39" t="s">
        <v>12</v>
      </c>
      <c r="D6" s="82" t="s">
        <v>13</v>
      </c>
      <c r="E6" s="83"/>
      <c r="F6" s="48" t="s">
        <v>14</v>
      </c>
      <c r="G6" s="49" t="s">
        <v>15</v>
      </c>
      <c r="H6" s="20" t="s">
        <v>16</v>
      </c>
      <c r="I6" s="14" t="s">
        <v>17</v>
      </c>
    </row>
    <row r="7" spans="2:11" ht="39.75" customHeight="1" x14ac:dyDescent="0.15">
      <c r="B7" s="3"/>
      <c r="C7" s="54">
        <v>45389</v>
      </c>
      <c r="D7" s="99" t="s">
        <v>33</v>
      </c>
      <c r="E7" s="72"/>
      <c r="F7" s="33" t="s">
        <v>32</v>
      </c>
      <c r="G7" s="25">
        <v>450</v>
      </c>
      <c r="H7" s="32" t="s">
        <v>35</v>
      </c>
      <c r="I7" s="34"/>
      <c r="J7" s="66" t="s">
        <v>38</v>
      </c>
    </row>
    <row r="8" spans="2:11" ht="39.75" customHeight="1" x14ac:dyDescent="0.15">
      <c r="B8" s="3"/>
      <c r="C8" s="54">
        <v>45389</v>
      </c>
      <c r="D8" s="71" t="s">
        <v>37</v>
      </c>
      <c r="E8" s="98"/>
      <c r="F8" s="33" t="s">
        <v>32</v>
      </c>
      <c r="G8" s="19">
        <v>1000</v>
      </c>
      <c r="H8" s="32" t="s">
        <v>35</v>
      </c>
      <c r="I8" s="34"/>
      <c r="J8" s="64">
        <v>60</v>
      </c>
    </row>
    <row r="9" spans="2:11" ht="39.75" customHeight="1" x14ac:dyDescent="0.15">
      <c r="B9" s="3"/>
      <c r="C9" s="54">
        <v>45389</v>
      </c>
      <c r="D9" s="71" t="s">
        <v>34</v>
      </c>
      <c r="E9" s="98"/>
      <c r="F9" s="33" t="s">
        <v>32</v>
      </c>
      <c r="G9" s="25">
        <v>1600</v>
      </c>
      <c r="H9" s="32" t="s">
        <v>35</v>
      </c>
      <c r="I9" s="34"/>
      <c r="J9" s="66" t="s">
        <v>39</v>
      </c>
    </row>
    <row r="10" spans="2:11" ht="39.75" customHeight="1" x14ac:dyDescent="0.15">
      <c r="B10" s="3"/>
      <c r="C10" s="54">
        <v>45389</v>
      </c>
      <c r="D10" s="71" t="s">
        <v>36</v>
      </c>
      <c r="E10" s="98"/>
      <c r="F10" s="33" t="s">
        <v>32</v>
      </c>
      <c r="G10" s="25">
        <v>1600</v>
      </c>
      <c r="H10" s="32" t="s">
        <v>35</v>
      </c>
      <c r="I10" s="34"/>
      <c r="J10" s="65">
        <f>IF(OR(J8&gt;50,J8=50),ROUNDDOWN(J8,-1)*20-800,)</f>
        <v>400</v>
      </c>
    </row>
    <row r="11" spans="2:11" ht="39.75" customHeight="1" x14ac:dyDescent="0.15">
      <c r="B11" s="3"/>
      <c r="C11" s="54"/>
      <c r="D11" s="71"/>
      <c r="E11" s="72"/>
      <c r="F11" s="33"/>
      <c r="G11" s="19"/>
      <c r="H11" s="32"/>
      <c r="I11" s="34"/>
      <c r="J11" s="63"/>
    </row>
    <row r="12" spans="2:11" ht="39.75" customHeight="1" x14ac:dyDescent="0.15">
      <c r="B12" s="4"/>
      <c r="C12" s="54"/>
      <c r="D12" s="71"/>
      <c r="E12" s="72"/>
      <c r="F12" s="33"/>
      <c r="G12" s="19"/>
      <c r="H12" s="32"/>
      <c r="I12" s="34"/>
      <c r="J12" s="63"/>
    </row>
    <row r="13" spans="2:11" ht="39.75" customHeight="1" x14ac:dyDescent="0.15">
      <c r="B13" s="4"/>
      <c r="C13" s="54"/>
      <c r="D13" s="71"/>
      <c r="E13" s="72"/>
      <c r="F13" s="33"/>
      <c r="G13" s="19"/>
      <c r="H13" s="32"/>
      <c r="I13" s="34"/>
      <c r="J13" s="63"/>
    </row>
    <row r="14" spans="2:11" ht="39.75" customHeight="1" x14ac:dyDescent="0.15">
      <c r="B14" s="4"/>
      <c r="C14" s="35"/>
      <c r="D14" s="69"/>
      <c r="E14" s="70"/>
      <c r="F14" s="17"/>
      <c r="G14" s="25"/>
      <c r="H14" s="21"/>
      <c r="I14" s="34"/>
      <c r="J14" s="63"/>
    </row>
    <row r="15" spans="2:11" ht="39.75" customHeight="1" x14ac:dyDescent="0.15">
      <c r="B15" s="4"/>
      <c r="C15" s="35"/>
      <c r="D15" s="69"/>
      <c r="E15" s="70"/>
      <c r="F15" s="12"/>
      <c r="G15" s="25"/>
      <c r="H15" s="21"/>
      <c r="I15" s="34"/>
      <c r="J15" s="63"/>
    </row>
    <row r="16" spans="2:11" ht="39.75" customHeight="1" x14ac:dyDescent="0.15">
      <c r="B16" s="4"/>
      <c r="C16" s="35"/>
      <c r="D16" s="69"/>
      <c r="E16" s="70"/>
      <c r="F16" s="11"/>
      <c r="G16" s="25"/>
      <c r="H16" s="21"/>
      <c r="I16" s="34"/>
      <c r="J16" s="63"/>
    </row>
    <row r="17" spans="2:11" ht="39.75" customHeight="1" x14ac:dyDescent="0.15">
      <c r="B17" s="4"/>
      <c r="C17" s="35"/>
      <c r="D17" s="69"/>
      <c r="E17" s="70"/>
      <c r="F17" s="12"/>
      <c r="G17" s="25"/>
      <c r="H17" s="21"/>
      <c r="I17" s="34"/>
      <c r="J17" s="63"/>
    </row>
    <row r="18" spans="2:11" ht="39.75" customHeight="1" x14ac:dyDescent="0.15">
      <c r="B18" s="4"/>
      <c r="C18" s="35"/>
      <c r="D18" s="69"/>
      <c r="E18" s="70"/>
      <c r="F18" s="12"/>
      <c r="G18" s="25"/>
      <c r="H18" s="21"/>
      <c r="I18" s="18"/>
      <c r="J18" s="63"/>
    </row>
    <row r="19" spans="2:11" ht="39.75" customHeight="1" x14ac:dyDescent="0.15">
      <c r="B19" s="4"/>
      <c r="C19" s="35"/>
      <c r="D19" s="69"/>
      <c r="E19" s="70"/>
      <c r="F19" s="12"/>
      <c r="G19" s="25"/>
      <c r="H19" s="21"/>
      <c r="I19" s="18"/>
      <c r="J19" s="63"/>
    </row>
    <row r="20" spans="2:11" ht="39.75" customHeight="1" thickBot="1" x14ac:dyDescent="0.2">
      <c r="B20" s="5"/>
      <c r="C20" s="16"/>
      <c r="D20" s="96"/>
      <c r="E20" s="97"/>
      <c r="F20" s="13"/>
      <c r="G20" s="26"/>
      <c r="H20" s="22"/>
      <c r="I20" s="6"/>
      <c r="J20" s="63"/>
    </row>
    <row r="21" spans="2:11" ht="28.5" customHeight="1" thickBot="1" x14ac:dyDescent="0.2">
      <c r="B21" s="37"/>
      <c r="C21" s="40" t="s">
        <v>18</v>
      </c>
      <c r="D21" s="29"/>
      <c r="E21" s="40"/>
      <c r="F21" s="30"/>
      <c r="G21" s="27">
        <f>SUM(G7:G20)</f>
        <v>4650</v>
      </c>
      <c r="H21" s="31"/>
      <c r="I21" s="28"/>
      <c r="J21" s="73" t="s">
        <v>41</v>
      </c>
      <c r="K21" s="74"/>
    </row>
    <row r="22" spans="2:11" ht="31.5" customHeight="1" thickBot="1" x14ac:dyDescent="0.2">
      <c r="B22" s="89" t="s">
        <v>19</v>
      </c>
      <c r="C22" s="90"/>
      <c r="D22" s="87">
        <v>45425</v>
      </c>
      <c r="E22" s="88"/>
      <c r="F22" s="15" t="s">
        <v>20</v>
      </c>
      <c r="G22" s="80" t="str">
        <f>+G4</f>
        <v>茨城　防災</v>
      </c>
      <c r="H22" s="81"/>
      <c r="I22" s="10" t="s">
        <v>7</v>
      </c>
      <c r="J22" s="73"/>
      <c r="K22" s="74"/>
    </row>
    <row r="23" spans="2:11" ht="30.75" customHeight="1" x14ac:dyDescent="0.15">
      <c r="B23" s="9" t="s">
        <v>21</v>
      </c>
      <c r="C23" s="8" t="s">
        <v>22</v>
      </c>
      <c r="J23" s="73"/>
      <c r="K23" s="74"/>
    </row>
    <row r="24" spans="2:11" ht="20.100000000000001" customHeight="1" x14ac:dyDescent="0.15">
      <c r="B24" s="8"/>
      <c r="C24" s="8" t="s">
        <v>23</v>
      </c>
      <c r="D24" s="8"/>
      <c r="E24" s="8"/>
      <c r="F24" s="8"/>
      <c r="G24" s="38"/>
      <c r="H24" s="38"/>
      <c r="I24" s="38"/>
    </row>
    <row r="25" spans="2:11" ht="20.100000000000001" customHeight="1" x14ac:dyDescent="0.15">
      <c r="B25" s="8"/>
      <c r="C25" s="8" t="s">
        <v>24</v>
      </c>
      <c r="D25" s="8"/>
      <c r="E25" s="8"/>
      <c r="F25" s="8"/>
      <c r="G25" s="38"/>
      <c r="H25" s="38"/>
      <c r="I25" s="38"/>
    </row>
    <row r="26" spans="2:11" ht="20.100000000000001" customHeight="1" x14ac:dyDescent="0.15">
      <c r="C26" s="8" t="s">
        <v>25</v>
      </c>
      <c r="I26" s="8"/>
    </row>
    <row r="27" spans="2:11" ht="20.100000000000001" customHeight="1" x14ac:dyDescent="0.15">
      <c r="H27" s="41" t="s">
        <v>26</v>
      </c>
    </row>
  </sheetData>
  <sheetProtection sheet="1"/>
  <protectedRanges>
    <protectedRange sqref="J8" name="記載場所"/>
    <protectedRange sqref="C3:E4 E5 G4:I5 B7:I20 D22 G22" name="記載場所_1"/>
  </protectedRanges>
  <mergeCells count="25">
    <mergeCell ref="J3:K5"/>
    <mergeCell ref="J21:K23"/>
    <mergeCell ref="B1:F2"/>
    <mergeCell ref="C3:E3"/>
    <mergeCell ref="C4:E4"/>
    <mergeCell ref="G4:H4"/>
    <mergeCell ref="G5:I5"/>
    <mergeCell ref="D6:E6"/>
    <mergeCell ref="D18:E18"/>
    <mergeCell ref="D7:E7"/>
    <mergeCell ref="D8:E8"/>
    <mergeCell ref="D9:E9"/>
    <mergeCell ref="D10:E10"/>
    <mergeCell ref="D11:E11"/>
    <mergeCell ref="D12:E12"/>
    <mergeCell ref="D20:E20"/>
    <mergeCell ref="B22:C22"/>
    <mergeCell ref="D22:E22"/>
    <mergeCell ref="G22:H22"/>
    <mergeCell ref="D13:E13"/>
    <mergeCell ref="D14:E14"/>
    <mergeCell ref="D15:E15"/>
    <mergeCell ref="D16:E16"/>
    <mergeCell ref="D17:E17"/>
    <mergeCell ref="D19:E19"/>
  </mergeCells>
  <phoneticPr fontId="25"/>
  <pageMargins left="0.70833333333333337" right="0.31458333333333333" top="0.74791666666666667" bottom="0.35416666666666669" header="0.31458333333333333" footer="0.31458333333333333"/>
  <pageSetup paperSize="9" scale="93"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2025.6.7改訂</vt:lpstr>
      <vt:lpstr>領収書添付用</vt:lpstr>
      <vt:lpstr>記載例</vt:lpstr>
      <vt:lpstr>'2025.6.7改訂'!Print_Area</vt:lpstr>
      <vt:lpstr>記載例!Print_Area</vt:lpstr>
      <vt:lpstr>領収書添付用!Print_Area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消費生活相談</dc:creator>
  <cp:keywords/>
  <dc:description/>
  <cp:lastModifiedBy>政和 川上</cp:lastModifiedBy>
  <cp:revision/>
  <cp:lastPrinted>2025-06-11T02:50:45Z</cp:lastPrinted>
  <dcterms:created xsi:type="dcterms:W3CDTF">2012-04-20T04:24:43Z</dcterms:created>
  <dcterms:modified xsi:type="dcterms:W3CDTF">2025-06-11T02:51:57Z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1041-6.6.0.2724</vt:lpwstr>
  </property>
</Properties>
</file>